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hisa-my.sharepoint.com/personal/delmy_meza_ehisa_hn/Documents/Escritorio/LICITACIONES/NUEVOS PROCESO - S.MALCOLM/12 - Bacheo RTB/"/>
    </mc:Choice>
  </mc:AlternateContent>
  <xr:revisionPtr revIDLastSave="4" documentId="13_ncr:1_{96FFBB30-5EB1-411A-B21E-AEC68E4B525C}" xr6:coauthVersionLast="47" xr6:coauthVersionMax="47" xr10:uidLastSave="{38DBB974-189F-432B-8655-5D6452443881}"/>
  <bookViews>
    <workbookView xWindow="-108" yWindow="-108" windowWidth="23256" windowHeight="12456" xr2:uid="{8E5CDB7F-8432-407F-B79C-7C56A2DBE3F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3" i="1"/>
  <c r="F13" i="1" s="1"/>
  <c r="D12" i="1"/>
  <c r="F12" i="1" s="1"/>
  <c r="D11" i="1"/>
  <c r="F11" i="1" s="1"/>
  <c r="D10" i="1"/>
  <c r="F10" i="1" s="1"/>
  <c r="F15" i="1" l="1"/>
  <c r="F18" i="1" l="1"/>
  <c r="F17" i="1"/>
  <c r="F19" i="1" s="1"/>
  <c r="F26" i="1" s="1"/>
</calcChain>
</file>

<file path=xl/sharedStrings.xml><?xml version="1.0" encoding="utf-8"?>
<sst xmlns="http://schemas.openxmlformats.org/spreadsheetml/2006/main" count="31" uniqueCount="28">
  <si>
    <t>Ítem</t>
  </si>
  <si>
    <t>Descripción</t>
  </si>
  <si>
    <t>Unidad</t>
  </si>
  <si>
    <t>Cantidad</t>
  </si>
  <si>
    <t>P. Unitario</t>
  </si>
  <si>
    <t>Total</t>
  </si>
  <si>
    <t>BACHEO PISTA</t>
  </si>
  <si>
    <t>Excavación de bache. Incluye botado de desperdicios.</t>
  </si>
  <si>
    <t>m3</t>
  </si>
  <si>
    <t>Suministro y colocación de base granular.</t>
  </si>
  <si>
    <t>Imprimación.</t>
  </si>
  <si>
    <t>Gal</t>
  </si>
  <si>
    <t>Acarreo de mezcla asfáltica.</t>
  </si>
  <si>
    <t>ton-km</t>
  </si>
  <si>
    <t>Suministro y colocación de mezcla asfáltica en caliente.</t>
  </si>
  <si>
    <t>ton</t>
  </si>
  <si>
    <t>Sub Total Bacheo Pista</t>
  </si>
  <si>
    <t>VARIOS</t>
  </si>
  <si>
    <t>Imprevistos</t>
  </si>
  <si>
    <t>glb</t>
  </si>
  <si>
    <t>SubTotal Bacheo</t>
  </si>
  <si>
    <t>Administración Delegada</t>
  </si>
  <si>
    <t>Sub Total Varios</t>
  </si>
  <si>
    <t>----ULTIMA LINEA----</t>
  </si>
  <si>
    <t xml:space="preserve">TOTAL </t>
  </si>
  <si>
    <t>FORMATO DE PRESENTACIÓN DE OBRA</t>
  </si>
  <si>
    <t>Incluir el nombre completo de su empresa en esta área</t>
  </si>
  <si>
    <t>Licitación LPN-EHISA/SAN-12-2025 “Mantenimiento preventivo y correctivo con mezcla asfáltica de la pista del Aeropuerto Internacional Juan Manuel Gálvez, Roatán Islas de la Bahía””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</si>
</sst>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_-[$L-480A]* #,##0.00_-;\-[$L-480A]* #,##0.00_-;_-[$L-480A]* &quot;-&quot;??_-;_-@_-"/>
    <numFmt numFmtId="166" formatCode="0.0%"/>
  </numFmts>
  <fonts count="14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Revit_HEB_DWG"/>
      <family val="2"/>
    </font>
    <font>
      <sz val="10"/>
      <color theme="1"/>
      <name val="Revit_HEB_DWG"/>
      <family val="2"/>
    </font>
    <font>
      <b/>
      <sz val="9"/>
      <color theme="1"/>
      <name val="Revit_HEB_DWG"/>
      <family val="2"/>
    </font>
    <font>
      <sz val="9"/>
      <color theme="1"/>
      <name val="Revit_HEB_DWG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7" fillId="0" borderId="0" xfId="0" applyFont="1" applyAlignment="1">
      <alignment vertical="center"/>
    </xf>
    <xf numFmtId="43" fontId="7" fillId="0" borderId="0" xfId="1" applyFont="1" applyFill="1" applyAlignment="1">
      <alignment horizontal="right" vertical="center"/>
    </xf>
    <xf numFmtId="0" fontId="9" fillId="0" borderId="0" xfId="3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1" fillId="3" borderId="0" xfId="0" applyFont="1" applyFill="1" applyAlignment="1">
      <alignment horizontal="center" vertical="center"/>
    </xf>
    <xf numFmtId="0" fontId="12" fillId="3" borderId="0" xfId="3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165" fontId="3" fillId="0" borderId="2" xfId="1" applyNumberFormat="1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65" fontId="4" fillId="0" borderId="2" xfId="1" applyNumberFormat="1" applyFont="1" applyBorder="1" applyAlignment="1">
      <alignment vertical="center" wrapText="1"/>
    </xf>
    <xf numFmtId="166" fontId="3" fillId="0" borderId="2" xfId="2" applyNumberFormat="1" applyFont="1" applyBorder="1" applyAlignment="1">
      <alignment vertical="center" wrapText="1"/>
    </xf>
    <xf numFmtId="9" fontId="5" fillId="0" borderId="2" xfId="2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4" xfId="0" quotePrefix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wrapText="1"/>
    </xf>
    <xf numFmtId="164" fontId="3" fillId="3" borderId="0" xfId="0" applyNumberFormat="1" applyFont="1" applyFill="1" applyAlignment="1">
      <alignment vertical="center"/>
    </xf>
    <xf numFmtId="165" fontId="3" fillId="3" borderId="0" xfId="1" applyNumberFormat="1" applyFont="1" applyFill="1" applyBorder="1" applyAlignment="1">
      <alignment vertical="center"/>
    </xf>
    <xf numFmtId="165" fontId="2" fillId="0" borderId="6" xfId="1" applyNumberFormat="1" applyFont="1" applyBorder="1"/>
    <xf numFmtId="0" fontId="2" fillId="0" borderId="0" xfId="0" applyFont="1" applyAlignment="1">
      <alignment horizontal="right"/>
    </xf>
    <xf numFmtId="0" fontId="9" fillId="0" borderId="0" xfId="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 2" xfId="3" xr:uid="{A0B0A50F-92C0-4041-A0CA-29B2BD97A96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40640</xdr:colOff>
      <xdr:row>1</xdr:row>
      <xdr:rowOff>60960</xdr:rowOff>
    </xdr:from>
    <xdr:to>
      <xdr:col>4</xdr:col>
      <xdr:colOff>792480</xdr:colOff>
      <xdr:row>2</xdr:row>
      <xdr:rowOff>638614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C6AC76-0ADA-460C-B633-F085FF74B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640" y="304800"/>
          <a:ext cx="751840" cy="821494"/>
        </a:xfrm>
        <a:prstGeom prst="rect">
          <a:avLst/>
        </a:prstGeom>
      </xdr:spPr>
    </xdr:pic>
    <xdr:clientData/>
  </xdr:twoCellAnchor>
  <xdr:twoCellAnchor editAs="oneCell">
    <xdr:from>
      <xdr:col>5</xdr:col>
      <xdr:colOff>71120</xdr:colOff>
      <xdr:row>1</xdr:row>
      <xdr:rowOff>130305</xdr:rowOff>
    </xdr:from>
    <xdr:to>
      <xdr:col>5</xdr:col>
      <xdr:colOff>754380</xdr:colOff>
      <xdr:row>2</xdr:row>
      <xdr:rowOff>579121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EA7155-EAD6-4694-8566-7D6B81289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6560" y="374145"/>
          <a:ext cx="683260" cy="69265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83820</xdr:rowOff>
    </xdr:from>
    <xdr:to>
      <xdr:col>0</xdr:col>
      <xdr:colOff>830580</xdr:colOff>
      <xdr:row>2</xdr:row>
      <xdr:rowOff>776393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6E50FA7-ACBF-4163-A601-7ADDE8D92515}"/>
            </a:ext>
          </a:extLst>
        </xdr:cNvPr>
        <xdr:cNvSpPr/>
      </xdr:nvSpPr>
      <xdr:spPr>
        <a:xfrm>
          <a:off x="0" y="83820"/>
          <a:ext cx="830580" cy="1180253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prstTxWarp prst="textNoShape">
            <a:avLst/>
          </a:prstTxWarp>
          <a:noAutofit/>
        </a:bodyPr>
        <a:lstStyle/>
        <a:p>
          <a:pPr algn="ctr"/>
          <a:r>
            <a:rPr lang="es-HN" sz="1100">
              <a:solidFill>
                <a:schemeClr val="tx1"/>
              </a:solidFill>
            </a:rPr>
            <a:t>Incluir</a:t>
          </a:r>
          <a:r>
            <a:rPr lang="es-HN" sz="1100" baseline="0">
              <a:solidFill>
                <a:schemeClr val="tx1"/>
              </a:solidFill>
            </a:rPr>
            <a:t> Logo de su empresa en esta área</a:t>
          </a:r>
          <a:endParaRPr lang="es-HN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CBA3-BA4B-40F5-87B8-99A3270FB406}">
  <dimension ref="A1:F27"/>
  <sheetViews>
    <sheetView tabSelected="1" view="pageBreakPreview" zoomScale="130" zoomScaleNormal="100" zoomScaleSheetLayoutView="130" workbookViewId="0">
      <selection activeCell="B4" sqref="B4"/>
    </sheetView>
  </sheetViews>
  <sheetFormatPr baseColWidth="10" defaultRowHeight="13.8"/>
  <cols>
    <col min="2" max="2" width="26.3984375" customWidth="1"/>
  </cols>
  <sheetData>
    <row r="1" spans="1:6" ht="19.5" customHeight="1">
      <c r="A1" s="4"/>
      <c r="B1" s="4"/>
      <c r="C1" s="5"/>
    </row>
    <row r="2" spans="1:6" ht="19.5" customHeight="1">
      <c r="A2" s="6"/>
      <c r="B2" s="40" t="s">
        <v>25</v>
      </c>
      <c r="C2" s="40"/>
      <c r="D2" s="40"/>
    </row>
    <row r="3" spans="1:6" ht="68.400000000000006" customHeight="1">
      <c r="B3" s="41" t="s">
        <v>27</v>
      </c>
      <c r="C3" s="41"/>
      <c r="D3" s="41"/>
    </row>
    <row r="4" spans="1:6" ht="14.25" customHeight="1">
      <c r="A4" s="11"/>
      <c r="B4" s="12"/>
      <c r="C4" s="13"/>
      <c r="D4" s="14"/>
      <c r="E4" s="14"/>
      <c r="F4" s="14"/>
    </row>
    <row r="5" spans="1:6" ht="16.95" customHeight="1">
      <c r="A5" s="15"/>
      <c r="B5" s="16" t="s">
        <v>26</v>
      </c>
      <c r="C5" s="11"/>
      <c r="D5" s="14"/>
      <c r="E5" s="14"/>
      <c r="F5" s="14"/>
    </row>
    <row r="6" spans="1:6" ht="16.95" customHeight="1">
      <c r="A6" s="8"/>
      <c r="B6" s="9"/>
      <c r="C6" s="7"/>
    </row>
    <row r="7" spans="1:6">
      <c r="A7" s="1" t="s">
        <v>0</v>
      </c>
      <c r="B7" s="2" t="s">
        <v>1</v>
      </c>
      <c r="C7" s="1" t="s">
        <v>2</v>
      </c>
      <c r="D7" s="3" t="s">
        <v>3</v>
      </c>
      <c r="E7" s="3" t="s">
        <v>4</v>
      </c>
      <c r="F7" s="3" t="s">
        <v>5</v>
      </c>
    </row>
    <row r="8" spans="1:6">
      <c r="A8" s="17"/>
      <c r="B8" s="18"/>
      <c r="C8" s="17"/>
      <c r="D8" s="19"/>
      <c r="E8" s="19"/>
      <c r="F8" s="19"/>
    </row>
    <row r="9" spans="1:6" s="10" customFormat="1">
      <c r="A9" s="20">
        <v>1</v>
      </c>
      <c r="B9" s="21" t="s">
        <v>6</v>
      </c>
      <c r="C9" s="22"/>
      <c r="D9" s="23"/>
      <c r="E9" s="23"/>
      <c r="F9" s="24"/>
    </row>
    <row r="10" spans="1:6" s="10" customFormat="1" ht="26.4">
      <c r="A10" s="22">
        <v>1.1000000000000001</v>
      </c>
      <c r="B10" s="25" t="s">
        <v>7</v>
      </c>
      <c r="C10" s="22" t="s">
        <v>8</v>
      </c>
      <c r="D10" s="23">
        <f>+D14*0.55</f>
        <v>2887.5000000000005</v>
      </c>
      <c r="E10" s="23"/>
      <c r="F10" s="24">
        <f>+D10*E10</f>
        <v>0</v>
      </c>
    </row>
    <row r="11" spans="1:6" s="10" customFormat="1" ht="26.4">
      <c r="A11" s="22">
        <v>1.2</v>
      </c>
      <c r="B11" s="25" t="s">
        <v>9</v>
      </c>
      <c r="C11" s="22" t="s">
        <v>8</v>
      </c>
      <c r="D11" s="23">
        <f>+D14*0.3</f>
        <v>1575</v>
      </c>
      <c r="E11" s="23"/>
      <c r="F11" s="24">
        <f t="shared" ref="F11:F14" si="0">+D11*E11</f>
        <v>0</v>
      </c>
    </row>
    <row r="12" spans="1:6" s="10" customFormat="1">
      <c r="A12" s="22">
        <v>1.3</v>
      </c>
      <c r="B12" s="25" t="s">
        <v>10</v>
      </c>
      <c r="C12" s="22" t="s">
        <v>11</v>
      </c>
      <c r="D12" s="23">
        <f>+D14*2.2</f>
        <v>11550.000000000002</v>
      </c>
      <c r="E12" s="23"/>
      <c r="F12" s="24">
        <f t="shared" si="0"/>
        <v>0</v>
      </c>
    </row>
    <row r="13" spans="1:6" s="10" customFormat="1">
      <c r="A13" s="22">
        <v>1.4</v>
      </c>
      <c r="B13" s="25" t="s">
        <v>12</v>
      </c>
      <c r="C13" s="22" t="s">
        <v>13</v>
      </c>
      <c r="D13" s="23">
        <f>7*D14</f>
        <v>36750</v>
      </c>
      <c r="E13" s="23"/>
      <c r="F13" s="24">
        <f t="shared" si="0"/>
        <v>0</v>
      </c>
    </row>
    <row r="14" spans="1:6" s="10" customFormat="1" ht="26.4">
      <c r="A14" s="22">
        <v>1.5</v>
      </c>
      <c r="B14" s="25" t="s">
        <v>14</v>
      </c>
      <c r="C14" s="22" t="s">
        <v>15</v>
      </c>
      <c r="D14" s="23">
        <v>5250</v>
      </c>
      <c r="E14" s="23"/>
      <c r="F14" s="24">
        <f t="shared" si="0"/>
        <v>0</v>
      </c>
    </row>
    <row r="15" spans="1:6" s="10" customFormat="1">
      <c r="A15" s="22"/>
      <c r="B15" s="21" t="s">
        <v>16</v>
      </c>
      <c r="C15" s="22"/>
      <c r="D15" s="23"/>
      <c r="E15" s="23"/>
      <c r="F15" s="26">
        <f>SUM(F10:F14)</f>
        <v>0</v>
      </c>
    </row>
    <row r="16" spans="1:6" s="10" customFormat="1">
      <c r="A16" s="20">
        <v>2</v>
      </c>
      <c r="B16" s="21" t="s">
        <v>17</v>
      </c>
      <c r="C16" s="22"/>
      <c r="D16" s="23"/>
      <c r="E16" s="23"/>
      <c r="F16" s="24"/>
    </row>
    <row r="17" spans="1:6" s="10" customFormat="1" ht="22.8">
      <c r="A17" s="22">
        <v>2.1</v>
      </c>
      <c r="B17" s="25" t="s">
        <v>18</v>
      </c>
      <c r="C17" s="22" t="s">
        <v>19</v>
      </c>
      <c r="D17" s="27">
        <v>0.1</v>
      </c>
      <c r="E17" s="28" t="s">
        <v>20</v>
      </c>
      <c r="F17" s="24">
        <f>+F15*D17</f>
        <v>0</v>
      </c>
    </row>
    <row r="18" spans="1:6" s="10" customFormat="1" ht="22.8">
      <c r="A18" s="22">
        <v>2.2000000000000002</v>
      </c>
      <c r="B18" s="25" t="s">
        <v>21</v>
      </c>
      <c r="C18" s="22" t="s">
        <v>19</v>
      </c>
      <c r="D18" s="27">
        <v>0.1</v>
      </c>
      <c r="E18" s="28" t="s">
        <v>20</v>
      </c>
      <c r="F18" s="24">
        <f>+F15*D18</f>
        <v>0</v>
      </c>
    </row>
    <row r="19" spans="1:6" s="10" customFormat="1">
      <c r="A19" s="22"/>
      <c r="B19" s="21" t="s">
        <v>22</v>
      </c>
      <c r="C19" s="22"/>
      <c r="D19" s="27"/>
      <c r="E19" s="28"/>
      <c r="F19" s="26">
        <f>+F17+F18</f>
        <v>0</v>
      </c>
    </row>
    <row r="20" spans="1:6" s="10" customFormat="1">
      <c r="A20" s="29"/>
      <c r="B20" s="30" t="s">
        <v>23</v>
      </c>
      <c r="C20" s="31"/>
      <c r="D20" s="32"/>
      <c r="E20" s="32"/>
      <c r="F20" s="33"/>
    </row>
    <row r="21" spans="1:6">
      <c r="A21" s="34"/>
      <c r="B21" s="35"/>
      <c r="C21" s="34"/>
      <c r="D21" s="36"/>
      <c r="E21" s="36"/>
      <c r="F21" s="37"/>
    </row>
    <row r="22" spans="1:6">
      <c r="A22" s="34"/>
      <c r="B22" s="35"/>
      <c r="C22" s="34"/>
      <c r="D22" s="36"/>
      <c r="E22" s="36"/>
      <c r="F22" s="37"/>
    </row>
    <row r="23" spans="1:6">
      <c r="A23" s="34"/>
      <c r="B23" s="35"/>
      <c r="C23" s="34"/>
      <c r="D23" s="36"/>
      <c r="E23" s="36"/>
      <c r="F23" s="37"/>
    </row>
    <row r="24" spans="1:6">
      <c r="A24" s="34"/>
      <c r="B24" s="35"/>
      <c r="C24" s="34"/>
      <c r="D24" s="36"/>
      <c r="E24" s="36"/>
      <c r="F24" s="37"/>
    </row>
    <row r="25" spans="1:6">
      <c r="A25" s="34"/>
      <c r="B25" s="35"/>
      <c r="C25" s="34"/>
      <c r="D25" s="36"/>
      <c r="E25" s="36"/>
      <c r="F25" s="37"/>
    </row>
    <row r="26" spans="1:6" ht="14.4" thickBot="1">
      <c r="C26" s="39" t="s">
        <v>24</v>
      </c>
      <c r="D26" s="39"/>
      <c r="E26" s="39"/>
      <c r="F26" s="38">
        <f>+F15+F19</f>
        <v>0</v>
      </c>
    </row>
    <row r="27" spans="1:6" ht="14.4" thickTop="1"/>
  </sheetData>
  <mergeCells count="3">
    <mergeCell ref="C26:E26"/>
    <mergeCell ref="B2:D2"/>
    <mergeCell ref="B3:D3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SAN/EHISA</dc:creator>
  <cp:lastModifiedBy>Delmy Aminta Meza</cp:lastModifiedBy>
  <cp:lastPrinted>2025-05-21T03:15:22Z</cp:lastPrinted>
  <dcterms:created xsi:type="dcterms:W3CDTF">2025-05-21T01:44:39Z</dcterms:created>
  <dcterms:modified xsi:type="dcterms:W3CDTF">2025-05-21T22:29:40Z</dcterms:modified>
</cp:coreProperties>
</file>